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1" l="1"/>
  <c r="E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22" i="1"/>
  <c r="E20" i="1" l="1"/>
  <c r="E8" i="1"/>
</calcChain>
</file>

<file path=xl/sharedStrings.xml><?xml version="1.0" encoding="utf-8"?>
<sst xmlns="http://schemas.openxmlformats.org/spreadsheetml/2006/main" count="13" uniqueCount="13">
  <si>
    <t>Частота Frez</t>
  </si>
  <si>
    <t>Механическая добротность Qms</t>
  </si>
  <si>
    <t>Электрическая добротность Qes</t>
  </si>
  <si>
    <t>Среднее значени U12</t>
  </si>
  <si>
    <t>Частота F1 при U1</t>
  </si>
  <si>
    <t>Частота F2 при U2</t>
  </si>
  <si>
    <t>Полная добротность Qts</t>
  </si>
  <si>
    <t>Напряжение сигнала  Urms=10,0 В</t>
  </si>
  <si>
    <t>Сопротивление   Rдоб=1 кОм</t>
  </si>
  <si>
    <t>Сопротивление   Rопор=12 Ом</t>
  </si>
  <si>
    <t>Максимльное значение Us, мВ</t>
  </si>
  <si>
    <t>Минимально значение Um, мВ</t>
  </si>
  <si>
    <t>Значение мВ соответствует Ом-ам.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</si>
</sst>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29815531632854E-2"/>
          <c:y val="2.4230272186850432E-2"/>
          <c:w val="0.89573115734440389"/>
          <c:h val="0.9331406875111485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Лист1!$A$2:$A$74</c:f>
              <c:numCache>
                <c:formatCode>General</c:formatCode>
                <c:ptCount val="73"/>
                <c:pt idx="0">
                  <c:v>31.5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63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  <c:pt idx="11">
                  <c:v>100</c:v>
                </c:pt>
                <c:pt idx="12">
                  <c:v>110</c:v>
                </c:pt>
                <c:pt idx="13">
                  <c:v>116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140</c:v>
                </c:pt>
                <c:pt idx="18">
                  <c:v>150</c:v>
                </c:pt>
                <c:pt idx="19">
                  <c:v>160</c:v>
                </c:pt>
                <c:pt idx="20">
                  <c:v>170</c:v>
                </c:pt>
                <c:pt idx="21">
                  <c:v>180</c:v>
                </c:pt>
                <c:pt idx="22">
                  <c:v>190</c:v>
                </c:pt>
                <c:pt idx="23">
                  <c:v>200</c:v>
                </c:pt>
                <c:pt idx="24">
                  <c:v>210</c:v>
                </c:pt>
                <c:pt idx="25">
                  <c:v>220</c:v>
                </c:pt>
                <c:pt idx="26">
                  <c:v>230</c:v>
                </c:pt>
                <c:pt idx="27">
                  <c:v>240</c:v>
                </c:pt>
                <c:pt idx="28">
                  <c:v>250</c:v>
                </c:pt>
                <c:pt idx="29">
                  <c:v>260</c:v>
                </c:pt>
                <c:pt idx="30">
                  <c:v>270</c:v>
                </c:pt>
                <c:pt idx="31">
                  <c:v>280</c:v>
                </c:pt>
                <c:pt idx="32">
                  <c:v>290</c:v>
                </c:pt>
                <c:pt idx="33">
                  <c:v>300</c:v>
                </c:pt>
                <c:pt idx="34">
                  <c:v>310</c:v>
                </c:pt>
                <c:pt idx="35">
                  <c:v>320</c:v>
                </c:pt>
                <c:pt idx="36">
                  <c:v>330</c:v>
                </c:pt>
                <c:pt idx="37">
                  <c:v>340</c:v>
                </c:pt>
                <c:pt idx="38">
                  <c:v>350</c:v>
                </c:pt>
                <c:pt idx="39">
                  <c:v>360</c:v>
                </c:pt>
                <c:pt idx="40">
                  <c:v>370</c:v>
                </c:pt>
                <c:pt idx="41">
                  <c:v>380</c:v>
                </c:pt>
                <c:pt idx="42">
                  <c:v>390</c:v>
                </c:pt>
                <c:pt idx="43">
                  <c:v>400</c:v>
                </c:pt>
                <c:pt idx="44">
                  <c:v>410</c:v>
                </c:pt>
                <c:pt idx="45">
                  <c:v>500</c:v>
                </c:pt>
                <c:pt idx="46">
                  <c:v>550</c:v>
                </c:pt>
                <c:pt idx="47">
                  <c:v>600</c:v>
                </c:pt>
                <c:pt idx="48">
                  <c:v>650</c:v>
                </c:pt>
                <c:pt idx="49">
                  <c:v>700</c:v>
                </c:pt>
                <c:pt idx="50">
                  <c:v>800</c:v>
                </c:pt>
                <c:pt idx="51">
                  <c:v>900</c:v>
                </c:pt>
                <c:pt idx="52">
                  <c:v>1000</c:v>
                </c:pt>
                <c:pt idx="53">
                  <c:v>1100</c:v>
                </c:pt>
                <c:pt idx="54">
                  <c:v>1200</c:v>
                </c:pt>
                <c:pt idx="55">
                  <c:v>1300</c:v>
                </c:pt>
                <c:pt idx="56">
                  <c:v>1400</c:v>
                </c:pt>
                <c:pt idx="57">
                  <c:v>1500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1900</c:v>
                </c:pt>
                <c:pt idx="62">
                  <c:v>2000</c:v>
                </c:pt>
                <c:pt idx="63">
                  <c:v>3000</c:v>
                </c:pt>
                <c:pt idx="64">
                  <c:v>4000</c:v>
                </c:pt>
                <c:pt idx="65">
                  <c:v>5000</c:v>
                </c:pt>
                <c:pt idx="66">
                  <c:v>6000</c:v>
                </c:pt>
                <c:pt idx="67">
                  <c:v>7000</c:v>
                </c:pt>
                <c:pt idx="68">
                  <c:v>8000</c:v>
                </c:pt>
                <c:pt idx="69">
                  <c:v>9000</c:v>
                </c:pt>
                <c:pt idx="70">
                  <c:v>10000</c:v>
                </c:pt>
                <c:pt idx="71">
                  <c:v>11000</c:v>
                </c:pt>
                <c:pt idx="72">
                  <c:v>12000</c:v>
                </c:pt>
              </c:numCache>
            </c:numRef>
          </c:xVal>
          <c:yVal>
            <c:numRef>
              <c:f>Лист1!$C$2:$C$74</c:f>
              <c:numCache>
                <c:formatCode>General</c:formatCode>
                <c:ptCount val="73"/>
                <c:pt idx="0">
                  <c:v>8.01</c:v>
                </c:pt>
                <c:pt idx="1">
                  <c:v>8.1999999999999993</c:v>
                </c:pt>
                <c:pt idx="2">
                  <c:v>8.4</c:v>
                </c:pt>
                <c:pt idx="3">
                  <c:v>8.6999999999999993</c:v>
                </c:pt>
                <c:pt idx="4">
                  <c:v>9.1</c:v>
                </c:pt>
                <c:pt idx="5">
                  <c:v>10.5</c:v>
                </c:pt>
                <c:pt idx="6">
                  <c:v>11.7</c:v>
                </c:pt>
                <c:pt idx="7">
                  <c:v>12.9</c:v>
                </c:pt>
                <c:pt idx="8">
                  <c:v>14.4</c:v>
                </c:pt>
                <c:pt idx="9">
                  <c:v>16.399999999999999</c:v>
                </c:pt>
                <c:pt idx="10">
                  <c:v>19.2</c:v>
                </c:pt>
                <c:pt idx="11">
                  <c:v>33.799999999999997</c:v>
                </c:pt>
                <c:pt idx="12">
                  <c:v>88.8</c:v>
                </c:pt>
                <c:pt idx="13">
                  <c:v>420</c:v>
                </c:pt>
                <c:pt idx="14">
                  <c:v>116</c:v>
                </c:pt>
                <c:pt idx="15">
                  <c:v>67.2</c:v>
                </c:pt>
                <c:pt idx="16">
                  <c:v>44.2</c:v>
                </c:pt>
                <c:pt idx="17">
                  <c:v>27.6</c:v>
                </c:pt>
                <c:pt idx="18">
                  <c:v>19.600000000000001</c:v>
                </c:pt>
                <c:pt idx="19">
                  <c:v>15.8</c:v>
                </c:pt>
                <c:pt idx="20">
                  <c:v>13.6</c:v>
                </c:pt>
                <c:pt idx="21">
                  <c:v>12.2</c:v>
                </c:pt>
                <c:pt idx="22">
                  <c:v>11.2</c:v>
                </c:pt>
                <c:pt idx="23">
                  <c:v>10.4</c:v>
                </c:pt>
                <c:pt idx="24">
                  <c:v>9.9</c:v>
                </c:pt>
                <c:pt idx="25">
                  <c:v>9.5</c:v>
                </c:pt>
                <c:pt idx="26">
                  <c:v>9.1999999999999993</c:v>
                </c:pt>
                <c:pt idx="27">
                  <c:v>8.9</c:v>
                </c:pt>
                <c:pt idx="28">
                  <c:v>8.6999999999999993</c:v>
                </c:pt>
                <c:pt idx="29">
                  <c:v>8.6</c:v>
                </c:pt>
                <c:pt idx="30">
                  <c:v>8.4</c:v>
                </c:pt>
                <c:pt idx="31">
                  <c:v>8.3000000000000007</c:v>
                </c:pt>
                <c:pt idx="32">
                  <c:v>8.1999999999999993</c:v>
                </c:pt>
                <c:pt idx="33">
                  <c:v>8.1</c:v>
                </c:pt>
                <c:pt idx="34">
                  <c:v>8.1</c:v>
                </c:pt>
                <c:pt idx="35">
                  <c:v>8.1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7.9</c:v>
                </c:pt>
                <c:pt idx="42">
                  <c:v>7.9</c:v>
                </c:pt>
                <c:pt idx="43">
                  <c:v>7.9</c:v>
                </c:pt>
                <c:pt idx="44">
                  <c:v>7.9</c:v>
                </c:pt>
                <c:pt idx="45">
                  <c:v>8</c:v>
                </c:pt>
                <c:pt idx="46">
                  <c:v>8.1</c:v>
                </c:pt>
                <c:pt idx="47">
                  <c:v>8.1999999999999993</c:v>
                </c:pt>
                <c:pt idx="48">
                  <c:v>8.4</c:v>
                </c:pt>
                <c:pt idx="49">
                  <c:v>8.6999999999999993</c:v>
                </c:pt>
                <c:pt idx="50">
                  <c:v>9</c:v>
                </c:pt>
                <c:pt idx="51">
                  <c:v>9.4</c:v>
                </c:pt>
                <c:pt idx="52">
                  <c:v>10.5</c:v>
                </c:pt>
                <c:pt idx="53">
                  <c:v>9.6999999999999993</c:v>
                </c:pt>
                <c:pt idx="54">
                  <c:v>10</c:v>
                </c:pt>
                <c:pt idx="55">
                  <c:v>10.199999999999999</c:v>
                </c:pt>
                <c:pt idx="56">
                  <c:v>10.4</c:v>
                </c:pt>
                <c:pt idx="57">
                  <c:v>10.6</c:v>
                </c:pt>
                <c:pt idx="58">
                  <c:v>10.9</c:v>
                </c:pt>
                <c:pt idx="59">
                  <c:v>11.2</c:v>
                </c:pt>
                <c:pt idx="60">
                  <c:v>11.5</c:v>
                </c:pt>
                <c:pt idx="61">
                  <c:v>11.8</c:v>
                </c:pt>
                <c:pt idx="62">
                  <c:v>12.1</c:v>
                </c:pt>
                <c:pt idx="63">
                  <c:v>14.5</c:v>
                </c:pt>
                <c:pt idx="64">
                  <c:v>16.7</c:v>
                </c:pt>
                <c:pt idx="65">
                  <c:v>18.600000000000001</c:v>
                </c:pt>
                <c:pt idx="66">
                  <c:v>20.6</c:v>
                </c:pt>
                <c:pt idx="67">
                  <c:v>22.5</c:v>
                </c:pt>
                <c:pt idx="68">
                  <c:v>25.2</c:v>
                </c:pt>
                <c:pt idx="69">
                  <c:v>27.5</c:v>
                </c:pt>
                <c:pt idx="70">
                  <c:v>29</c:v>
                </c:pt>
                <c:pt idx="71">
                  <c:v>30</c:v>
                </c:pt>
                <c:pt idx="72">
                  <c:v>31.1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51936"/>
        <c:axId val="111754240"/>
      </c:scatterChart>
      <c:valAx>
        <c:axId val="111751936"/>
        <c:scaling>
          <c:logBase val="10"/>
          <c:orientation val="minMax"/>
          <c:max val="12000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crossAx val="111754240"/>
        <c:crosses val="autoZero"/>
        <c:crossBetween val="midCat"/>
      </c:valAx>
      <c:valAx>
        <c:axId val="11175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7519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390526</xdr:colOff>
      <xdr:row>4</xdr:row>
      <xdr:rowOff>9525</xdr:rowOff>
    </xdr:from>
    <xdr:to>
      <xdr:col>31</xdr:col>
      <xdr:colOff>0</xdr:colOff>
      <xdr:row>37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workbookViewId="0">
      <selection activeCell="N4" sqref="N4"/>
    </sheetView>
  </sheetViews>
  <sheetFormatPr defaultRowHeight="15" x14ac:dyDescent="0.25"/>
  <cols>
    <col min="5" max="5" width="32.85546875" style="1" customWidth="1"/>
  </cols>
  <sheetData>
    <row r="1" spans="1:7" x14ac:dyDescent="0.25">
      <c r="E1" s="1" t="s">
        <v>10</v>
      </c>
    </row>
    <row r="2" spans="1:7" x14ac:dyDescent="0.25">
      <c r="A2">
        <v>31.5</v>
      </c>
      <c r="B2">
        <v>80.099999999999994</v>
      </c>
      <c r="C2">
        <f t="shared" ref="C2:C21" si="0">B2/10</f>
        <v>8.01</v>
      </c>
      <c r="E2" s="2">
        <f>MAX(C2:C74)</f>
        <v>420</v>
      </c>
      <c r="G2" t="s">
        <v>12</v>
      </c>
    </row>
    <row r="3" spans="1:7" x14ac:dyDescent="0.25">
      <c r="A3">
        <v>35</v>
      </c>
      <c r="B3">
        <v>82</v>
      </c>
      <c r="C3">
        <f t="shared" si="0"/>
        <v>8.1999999999999993</v>
      </c>
    </row>
    <row r="4" spans="1:7" x14ac:dyDescent="0.25">
      <c r="A4">
        <v>40</v>
      </c>
      <c r="B4">
        <v>84</v>
      </c>
      <c r="C4">
        <f t="shared" si="0"/>
        <v>8.4</v>
      </c>
      <c r="E4" s="1" t="s">
        <v>11</v>
      </c>
    </row>
    <row r="5" spans="1:7" x14ac:dyDescent="0.25">
      <c r="A5">
        <v>45</v>
      </c>
      <c r="B5">
        <v>87</v>
      </c>
      <c r="C5">
        <f t="shared" si="0"/>
        <v>8.6999999999999993</v>
      </c>
      <c r="E5" s="1">
        <f>MIN(B2:C74)</f>
        <v>7.9</v>
      </c>
    </row>
    <row r="6" spans="1:7" x14ac:dyDescent="0.25">
      <c r="A6">
        <v>50</v>
      </c>
      <c r="B6">
        <v>91</v>
      </c>
      <c r="C6">
        <f t="shared" si="0"/>
        <v>9.1</v>
      </c>
    </row>
    <row r="7" spans="1:7" x14ac:dyDescent="0.25">
      <c r="A7">
        <v>63</v>
      </c>
      <c r="B7">
        <v>105</v>
      </c>
      <c r="C7">
        <f t="shared" si="0"/>
        <v>10.5</v>
      </c>
      <c r="E7" s="1" t="s">
        <v>3</v>
      </c>
    </row>
    <row r="8" spans="1:7" x14ac:dyDescent="0.25">
      <c r="A8">
        <v>70</v>
      </c>
      <c r="B8">
        <v>117</v>
      </c>
      <c r="C8">
        <f t="shared" si="0"/>
        <v>11.7</v>
      </c>
      <c r="E8" s="1">
        <f>SQRT(E2*E5)</f>
        <v>57.602083295658673</v>
      </c>
    </row>
    <row r="9" spans="1:7" x14ac:dyDescent="0.25">
      <c r="A9">
        <v>75</v>
      </c>
      <c r="B9">
        <v>129</v>
      </c>
      <c r="C9">
        <f t="shared" si="0"/>
        <v>12.9</v>
      </c>
    </row>
    <row r="10" spans="1:7" x14ac:dyDescent="0.25">
      <c r="A10">
        <v>80</v>
      </c>
      <c r="B10">
        <v>144</v>
      </c>
      <c r="C10">
        <f t="shared" si="0"/>
        <v>14.4</v>
      </c>
      <c r="E10" s="1" t="s">
        <v>4</v>
      </c>
    </row>
    <row r="11" spans="1:7" x14ac:dyDescent="0.25">
      <c r="A11">
        <v>85</v>
      </c>
      <c r="B11">
        <v>164</v>
      </c>
      <c r="C11">
        <f t="shared" si="0"/>
        <v>16.399999999999999</v>
      </c>
      <c r="E11" s="1">
        <v>105.5</v>
      </c>
    </row>
    <row r="12" spans="1:7" x14ac:dyDescent="0.25">
      <c r="A12">
        <v>90</v>
      </c>
      <c r="B12">
        <v>192</v>
      </c>
      <c r="C12">
        <f t="shared" si="0"/>
        <v>19.2</v>
      </c>
    </row>
    <row r="13" spans="1:7" x14ac:dyDescent="0.25">
      <c r="A13">
        <v>100</v>
      </c>
      <c r="B13">
        <v>338</v>
      </c>
      <c r="C13">
        <f t="shared" si="0"/>
        <v>33.799999999999997</v>
      </c>
      <c r="E13" s="1" t="s">
        <v>5</v>
      </c>
    </row>
    <row r="14" spans="1:7" x14ac:dyDescent="0.25">
      <c r="A14">
        <v>110</v>
      </c>
      <c r="B14">
        <v>888</v>
      </c>
      <c r="C14">
        <f t="shared" si="0"/>
        <v>88.8</v>
      </c>
      <c r="E14" s="1">
        <v>127</v>
      </c>
    </row>
    <row r="15" spans="1:7" x14ac:dyDescent="0.25">
      <c r="A15">
        <v>116</v>
      </c>
      <c r="B15">
        <v>4200</v>
      </c>
      <c r="C15">
        <f t="shared" si="0"/>
        <v>420</v>
      </c>
    </row>
    <row r="16" spans="1:7" x14ac:dyDescent="0.25">
      <c r="A16">
        <v>120</v>
      </c>
      <c r="B16">
        <v>1160</v>
      </c>
      <c r="C16">
        <f t="shared" si="0"/>
        <v>116</v>
      </c>
      <c r="E16" s="1" t="s">
        <v>0</v>
      </c>
    </row>
    <row r="17" spans="1:5" x14ac:dyDescent="0.25">
      <c r="A17">
        <v>125</v>
      </c>
      <c r="B17">
        <v>672</v>
      </c>
      <c r="C17">
        <f t="shared" si="0"/>
        <v>67.2</v>
      </c>
      <c r="E17" s="1">
        <v>116.5</v>
      </c>
    </row>
    <row r="18" spans="1:5" x14ac:dyDescent="0.25">
      <c r="A18">
        <v>130</v>
      </c>
      <c r="B18">
        <v>442</v>
      </c>
      <c r="C18">
        <f t="shared" si="0"/>
        <v>44.2</v>
      </c>
    </row>
    <row r="19" spans="1:5" x14ac:dyDescent="0.25">
      <c r="A19">
        <v>140</v>
      </c>
      <c r="B19">
        <v>276</v>
      </c>
      <c r="C19">
        <f t="shared" si="0"/>
        <v>27.6</v>
      </c>
      <c r="E19" s="1" t="s">
        <v>1</v>
      </c>
    </row>
    <row r="20" spans="1:5" x14ac:dyDescent="0.25">
      <c r="A20">
        <v>150</v>
      </c>
      <c r="B20">
        <v>196</v>
      </c>
      <c r="C20">
        <f t="shared" si="0"/>
        <v>19.600000000000001</v>
      </c>
      <c r="E20" s="1">
        <f>(SQRT(E2/E5))*(E17/(E14-E11))</f>
        <v>39.509229931964882</v>
      </c>
    </row>
    <row r="21" spans="1:5" x14ac:dyDescent="0.25">
      <c r="A21">
        <v>160</v>
      </c>
      <c r="B21">
        <v>158</v>
      </c>
      <c r="C21">
        <f t="shared" si="0"/>
        <v>15.8</v>
      </c>
    </row>
    <row r="22" spans="1:5" x14ac:dyDescent="0.25">
      <c r="A22">
        <v>170</v>
      </c>
      <c r="B22">
        <v>136</v>
      </c>
      <c r="C22">
        <f>B22/10</f>
        <v>13.6</v>
      </c>
      <c r="E22" s="1" t="s">
        <v>2</v>
      </c>
    </row>
    <row r="23" spans="1:5" x14ac:dyDescent="0.25">
      <c r="A23">
        <v>180</v>
      </c>
      <c r="B23">
        <v>122</v>
      </c>
      <c r="C23">
        <f t="shared" ref="C23:C74" si="1">B23/10</f>
        <v>12.2</v>
      </c>
      <c r="E23" s="1">
        <v>0.75719999999999998</v>
      </c>
    </row>
    <row r="24" spans="1:5" x14ac:dyDescent="0.25">
      <c r="A24">
        <v>190</v>
      </c>
      <c r="B24">
        <v>112</v>
      </c>
      <c r="C24">
        <f t="shared" si="1"/>
        <v>11.2</v>
      </c>
    </row>
    <row r="25" spans="1:5" x14ac:dyDescent="0.25">
      <c r="A25">
        <v>200</v>
      </c>
      <c r="B25">
        <v>104</v>
      </c>
      <c r="C25">
        <f t="shared" si="1"/>
        <v>10.4</v>
      </c>
      <c r="E25" s="1" t="s">
        <v>6</v>
      </c>
    </row>
    <row r="26" spans="1:5" x14ac:dyDescent="0.25">
      <c r="A26">
        <v>210</v>
      </c>
      <c r="B26">
        <v>99</v>
      </c>
      <c r="C26">
        <f t="shared" si="1"/>
        <v>9.9</v>
      </c>
      <c r="E26" s="1">
        <v>0.77100000000000002</v>
      </c>
    </row>
    <row r="27" spans="1:5" x14ac:dyDescent="0.25">
      <c r="A27">
        <v>220</v>
      </c>
      <c r="B27">
        <v>95</v>
      </c>
      <c r="C27">
        <f t="shared" si="1"/>
        <v>9.5</v>
      </c>
    </row>
    <row r="28" spans="1:5" x14ac:dyDescent="0.25">
      <c r="A28">
        <v>230</v>
      </c>
      <c r="B28">
        <v>92</v>
      </c>
      <c r="C28">
        <f t="shared" si="1"/>
        <v>9.1999999999999993</v>
      </c>
      <c r="E28" s="1" t="s">
        <v>7</v>
      </c>
    </row>
    <row r="29" spans="1:5" x14ac:dyDescent="0.25">
      <c r="A29">
        <v>240</v>
      </c>
      <c r="B29">
        <v>89</v>
      </c>
      <c r="C29">
        <f t="shared" si="1"/>
        <v>8.9</v>
      </c>
      <c r="E29" s="1" t="s">
        <v>8</v>
      </c>
    </row>
    <row r="30" spans="1:5" x14ac:dyDescent="0.25">
      <c r="A30">
        <v>250</v>
      </c>
      <c r="B30">
        <v>87</v>
      </c>
      <c r="C30">
        <f t="shared" si="1"/>
        <v>8.6999999999999993</v>
      </c>
      <c r="E30" s="1" t="s">
        <v>9</v>
      </c>
    </row>
    <row r="31" spans="1:5" x14ac:dyDescent="0.25">
      <c r="A31">
        <v>260</v>
      </c>
      <c r="B31">
        <v>86</v>
      </c>
      <c r="C31">
        <f t="shared" si="1"/>
        <v>8.6</v>
      </c>
    </row>
    <row r="32" spans="1:5" x14ac:dyDescent="0.25">
      <c r="A32">
        <v>270</v>
      </c>
      <c r="B32">
        <v>84</v>
      </c>
      <c r="C32">
        <f t="shared" si="1"/>
        <v>8.4</v>
      </c>
    </row>
    <row r="33" spans="1:3" x14ac:dyDescent="0.25">
      <c r="A33">
        <v>280</v>
      </c>
      <c r="B33">
        <v>83</v>
      </c>
      <c r="C33">
        <f t="shared" si="1"/>
        <v>8.3000000000000007</v>
      </c>
    </row>
    <row r="34" spans="1:3" x14ac:dyDescent="0.25">
      <c r="A34">
        <v>290</v>
      </c>
      <c r="B34">
        <v>82</v>
      </c>
      <c r="C34">
        <f t="shared" si="1"/>
        <v>8.1999999999999993</v>
      </c>
    </row>
    <row r="35" spans="1:3" x14ac:dyDescent="0.25">
      <c r="A35">
        <v>300</v>
      </c>
      <c r="B35">
        <v>81</v>
      </c>
      <c r="C35">
        <f t="shared" si="1"/>
        <v>8.1</v>
      </c>
    </row>
    <row r="36" spans="1:3" x14ac:dyDescent="0.25">
      <c r="A36">
        <v>310</v>
      </c>
      <c r="B36">
        <v>81</v>
      </c>
      <c r="C36">
        <f t="shared" si="1"/>
        <v>8.1</v>
      </c>
    </row>
    <row r="37" spans="1:3" x14ac:dyDescent="0.25">
      <c r="A37">
        <v>320</v>
      </c>
      <c r="B37">
        <v>81</v>
      </c>
      <c r="C37">
        <f t="shared" si="1"/>
        <v>8.1</v>
      </c>
    </row>
    <row r="38" spans="1:3" x14ac:dyDescent="0.25">
      <c r="A38">
        <v>330</v>
      </c>
      <c r="B38">
        <v>80</v>
      </c>
      <c r="C38">
        <f t="shared" si="1"/>
        <v>8</v>
      </c>
    </row>
    <row r="39" spans="1:3" x14ac:dyDescent="0.25">
      <c r="A39">
        <v>340</v>
      </c>
      <c r="B39">
        <v>80</v>
      </c>
      <c r="C39">
        <f t="shared" si="1"/>
        <v>8</v>
      </c>
    </row>
    <row r="40" spans="1:3" x14ac:dyDescent="0.25">
      <c r="A40">
        <v>350</v>
      </c>
      <c r="B40">
        <v>80</v>
      </c>
      <c r="C40">
        <f t="shared" si="1"/>
        <v>8</v>
      </c>
    </row>
    <row r="41" spans="1:3" x14ac:dyDescent="0.25">
      <c r="A41">
        <v>360</v>
      </c>
      <c r="B41">
        <v>80</v>
      </c>
      <c r="C41">
        <f t="shared" si="1"/>
        <v>8</v>
      </c>
    </row>
    <row r="42" spans="1:3" x14ac:dyDescent="0.25">
      <c r="A42">
        <v>370</v>
      </c>
      <c r="B42">
        <v>80</v>
      </c>
      <c r="C42">
        <f t="shared" si="1"/>
        <v>8</v>
      </c>
    </row>
    <row r="43" spans="1:3" x14ac:dyDescent="0.25">
      <c r="A43">
        <v>380</v>
      </c>
      <c r="B43">
        <v>79</v>
      </c>
      <c r="C43">
        <f t="shared" si="1"/>
        <v>7.9</v>
      </c>
    </row>
    <row r="44" spans="1:3" x14ac:dyDescent="0.25">
      <c r="A44">
        <v>390</v>
      </c>
      <c r="B44">
        <v>79</v>
      </c>
      <c r="C44">
        <f t="shared" si="1"/>
        <v>7.9</v>
      </c>
    </row>
    <row r="45" spans="1:3" x14ac:dyDescent="0.25">
      <c r="A45">
        <v>400</v>
      </c>
      <c r="B45">
        <v>79</v>
      </c>
      <c r="C45">
        <f t="shared" si="1"/>
        <v>7.9</v>
      </c>
    </row>
    <row r="46" spans="1:3" x14ac:dyDescent="0.25">
      <c r="A46">
        <v>410</v>
      </c>
      <c r="B46">
        <v>79</v>
      </c>
      <c r="C46">
        <f t="shared" si="1"/>
        <v>7.9</v>
      </c>
    </row>
    <row r="47" spans="1:3" x14ac:dyDescent="0.25">
      <c r="A47">
        <v>500</v>
      </c>
      <c r="B47">
        <v>80</v>
      </c>
      <c r="C47">
        <f t="shared" si="1"/>
        <v>8</v>
      </c>
    </row>
    <row r="48" spans="1:3" x14ac:dyDescent="0.25">
      <c r="A48">
        <v>550</v>
      </c>
      <c r="B48">
        <v>81</v>
      </c>
      <c r="C48">
        <f t="shared" si="1"/>
        <v>8.1</v>
      </c>
    </row>
    <row r="49" spans="1:3" x14ac:dyDescent="0.25">
      <c r="A49">
        <v>600</v>
      </c>
      <c r="B49">
        <v>82</v>
      </c>
      <c r="C49">
        <f t="shared" si="1"/>
        <v>8.1999999999999993</v>
      </c>
    </row>
    <row r="50" spans="1:3" x14ac:dyDescent="0.25">
      <c r="A50">
        <v>650</v>
      </c>
      <c r="B50">
        <v>84</v>
      </c>
      <c r="C50">
        <f t="shared" si="1"/>
        <v>8.4</v>
      </c>
    </row>
    <row r="51" spans="1:3" x14ac:dyDescent="0.25">
      <c r="A51">
        <v>700</v>
      </c>
      <c r="B51">
        <v>87</v>
      </c>
      <c r="C51">
        <f t="shared" si="1"/>
        <v>8.6999999999999993</v>
      </c>
    </row>
    <row r="52" spans="1:3" x14ac:dyDescent="0.25">
      <c r="A52">
        <v>800</v>
      </c>
      <c r="B52">
        <v>90</v>
      </c>
      <c r="C52">
        <f t="shared" si="1"/>
        <v>9</v>
      </c>
    </row>
    <row r="53" spans="1:3" x14ac:dyDescent="0.25">
      <c r="A53">
        <v>900</v>
      </c>
      <c r="B53">
        <v>94</v>
      </c>
      <c r="C53">
        <f t="shared" si="1"/>
        <v>9.4</v>
      </c>
    </row>
    <row r="54" spans="1:3" x14ac:dyDescent="0.25">
      <c r="A54">
        <v>1000</v>
      </c>
      <c r="B54">
        <v>105</v>
      </c>
      <c r="C54">
        <f t="shared" si="1"/>
        <v>10.5</v>
      </c>
    </row>
    <row r="55" spans="1:3" x14ac:dyDescent="0.25">
      <c r="A55">
        <v>1100</v>
      </c>
      <c r="B55">
        <v>97</v>
      </c>
      <c r="C55">
        <f t="shared" si="1"/>
        <v>9.6999999999999993</v>
      </c>
    </row>
    <row r="56" spans="1:3" x14ac:dyDescent="0.25">
      <c r="A56">
        <v>1200</v>
      </c>
      <c r="B56">
        <v>100</v>
      </c>
      <c r="C56">
        <f t="shared" si="1"/>
        <v>10</v>
      </c>
    </row>
    <row r="57" spans="1:3" x14ac:dyDescent="0.25">
      <c r="A57">
        <v>1300</v>
      </c>
      <c r="B57">
        <v>102</v>
      </c>
      <c r="C57">
        <f t="shared" si="1"/>
        <v>10.199999999999999</v>
      </c>
    </row>
    <row r="58" spans="1:3" x14ac:dyDescent="0.25">
      <c r="A58">
        <v>1400</v>
      </c>
      <c r="B58">
        <v>104</v>
      </c>
      <c r="C58">
        <f t="shared" si="1"/>
        <v>10.4</v>
      </c>
    </row>
    <row r="59" spans="1:3" x14ac:dyDescent="0.25">
      <c r="A59">
        <v>1500</v>
      </c>
      <c r="B59">
        <v>106</v>
      </c>
      <c r="C59">
        <f t="shared" si="1"/>
        <v>10.6</v>
      </c>
    </row>
    <row r="60" spans="1:3" x14ac:dyDescent="0.25">
      <c r="A60">
        <v>1600</v>
      </c>
      <c r="B60">
        <v>109</v>
      </c>
      <c r="C60">
        <f t="shared" si="1"/>
        <v>10.9</v>
      </c>
    </row>
    <row r="61" spans="1:3" x14ac:dyDescent="0.25">
      <c r="A61">
        <v>1700</v>
      </c>
      <c r="B61">
        <v>112</v>
      </c>
      <c r="C61">
        <f t="shared" si="1"/>
        <v>11.2</v>
      </c>
    </row>
    <row r="62" spans="1:3" x14ac:dyDescent="0.25">
      <c r="A62">
        <v>1800</v>
      </c>
      <c r="B62">
        <v>115</v>
      </c>
      <c r="C62">
        <f t="shared" si="1"/>
        <v>11.5</v>
      </c>
    </row>
    <row r="63" spans="1:3" x14ac:dyDescent="0.25">
      <c r="A63">
        <v>1900</v>
      </c>
      <c r="B63">
        <v>118</v>
      </c>
      <c r="C63">
        <f t="shared" si="1"/>
        <v>11.8</v>
      </c>
    </row>
    <row r="64" spans="1:3" x14ac:dyDescent="0.25">
      <c r="A64">
        <v>2000</v>
      </c>
      <c r="B64">
        <v>121</v>
      </c>
      <c r="C64">
        <f t="shared" si="1"/>
        <v>12.1</v>
      </c>
    </row>
    <row r="65" spans="1:3" x14ac:dyDescent="0.25">
      <c r="A65">
        <v>3000</v>
      </c>
      <c r="B65">
        <v>145</v>
      </c>
      <c r="C65">
        <f t="shared" si="1"/>
        <v>14.5</v>
      </c>
    </row>
    <row r="66" spans="1:3" x14ac:dyDescent="0.25">
      <c r="A66">
        <v>4000</v>
      </c>
      <c r="B66">
        <v>167</v>
      </c>
      <c r="C66">
        <f t="shared" si="1"/>
        <v>16.7</v>
      </c>
    </row>
    <row r="67" spans="1:3" x14ac:dyDescent="0.25">
      <c r="A67">
        <v>5000</v>
      </c>
      <c r="B67">
        <v>186</v>
      </c>
      <c r="C67">
        <f t="shared" si="1"/>
        <v>18.600000000000001</v>
      </c>
    </row>
    <row r="68" spans="1:3" x14ac:dyDescent="0.25">
      <c r="A68">
        <v>6000</v>
      </c>
      <c r="B68">
        <v>206</v>
      </c>
      <c r="C68">
        <f t="shared" si="1"/>
        <v>20.6</v>
      </c>
    </row>
    <row r="69" spans="1:3" x14ac:dyDescent="0.25">
      <c r="A69">
        <v>7000</v>
      </c>
      <c r="B69">
        <v>225</v>
      </c>
      <c r="C69">
        <f t="shared" si="1"/>
        <v>22.5</v>
      </c>
    </row>
    <row r="70" spans="1:3" x14ac:dyDescent="0.25">
      <c r="A70">
        <v>8000</v>
      </c>
      <c r="B70">
        <v>252</v>
      </c>
      <c r="C70">
        <f t="shared" si="1"/>
        <v>25.2</v>
      </c>
    </row>
    <row r="71" spans="1:3" x14ac:dyDescent="0.25">
      <c r="A71">
        <v>9000</v>
      </c>
      <c r="B71">
        <v>275</v>
      </c>
      <c r="C71">
        <f t="shared" si="1"/>
        <v>27.5</v>
      </c>
    </row>
    <row r="72" spans="1:3" x14ac:dyDescent="0.25">
      <c r="A72">
        <v>10000</v>
      </c>
      <c r="B72">
        <v>290</v>
      </c>
      <c r="C72">
        <f t="shared" si="1"/>
        <v>29</v>
      </c>
    </row>
    <row r="73" spans="1:3" x14ac:dyDescent="0.25">
      <c r="A73">
        <v>11000</v>
      </c>
      <c r="B73">
        <v>300</v>
      </c>
      <c r="C73">
        <f t="shared" si="1"/>
        <v>30</v>
      </c>
    </row>
    <row r="74" spans="1:3" x14ac:dyDescent="0.25">
      <c r="A74">
        <v>12000</v>
      </c>
      <c r="B74">
        <v>311</v>
      </c>
      <c r="C74">
        <f t="shared" si="1"/>
        <v>31.1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2018-04-05T07:07:03Z</dcterms:modified>
</cp:coreProperties>
</file>